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JULIO 2021\"/>
    </mc:Choice>
  </mc:AlternateContent>
  <xr:revisionPtr revIDLastSave="0" documentId="13_ncr:1_{3380D0CC-30F4-42C3-9A04-D88A9CD46DC3}" xr6:coauthVersionLast="47" xr6:coauthVersionMax="47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APOYOS ESCOLARES" sheetId="25" r:id="rId1"/>
    <sheet name="SERVICIOS MEDICOS" sheetId="24" r:id="rId2"/>
    <sheet name="16 al 31 de Julio 2021" sheetId="22" r:id="rId3"/>
  </sheets>
  <definedNames>
    <definedName name="_xlnm._FilterDatabase" localSheetId="2" hidden="1">'16 al 31 de Julio 2021'!$A$9:$H$40</definedName>
  </definedNames>
  <calcPr calcId="181029"/>
</workbook>
</file>

<file path=xl/calcChain.xml><?xml version="1.0" encoding="utf-8"?>
<calcChain xmlns="http://schemas.openxmlformats.org/spreadsheetml/2006/main">
  <c r="E32" i="22" l="1"/>
  <c r="D41" i="22"/>
  <c r="G40" i="22"/>
  <c r="D17" i="25"/>
  <c r="G34" i="22"/>
  <c r="G35" i="22"/>
  <c r="G36" i="22"/>
  <c r="G16" i="25"/>
  <c r="F41" i="22" l="1"/>
  <c r="G37" i="22"/>
  <c r="G33" i="22"/>
  <c r="G32" i="22"/>
  <c r="G31" i="22"/>
  <c r="G30" i="22"/>
  <c r="G29" i="22"/>
  <c r="E41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41" i="22" l="1"/>
  <c r="D17" i="24"/>
  <c r="G15" i="24"/>
  <c r="G16" i="24"/>
  <c r="E17" i="24"/>
  <c r="G14" i="24"/>
  <c r="G10" i="24"/>
  <c r="E17" i="25"/>
  <c r="F17" i="25"/>
  <c r="G10" i="25"/>
  <c r="G17" i="25" s="1"/>
  <c r="G11" i="25"/>
  <c r="G13" i="25"/>
  <c r="G14" i="25"/>
  <c r="G15" i="25"/>
  <c r="F17" i="24"/>
  <c r="G20" i="24"/>
  <c r="G11" i="24"/>
  <c r="G12" i="24"/>
  <c r="G13" i="24"/>
  <c r="G17" i="24"/>
  <c r="G20" i="25" l="1"/>
</calcChain>
</file>

<file path=xl/sharedStrings.xml><?xml version="1.0" encoding="utf-8"?>
<sst xmlns="http://schemas.openxmlformats.org/spreadsheetml/2006/main" count="147" uniqueCount="107">
  <si>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</si>
  <si>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</si>
  <si>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</si>
  <si>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</si>
  <si>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</si>
  <si>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</si>
  <si>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</si>
  <si>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</si>
  <si>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</si>
  <si>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</si>
  <si>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</si>
  <si>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</si>
  <si>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</si>
  <si>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</si>
  <si>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</si>
  <si>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</si>
  <si>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</si>
  <si>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</si>
  <si>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</si>
  <si>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</si>
  <si>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</si>
  <si>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</si>
  <si>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</si>
  <si>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</si>
  <si>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</si>
  <si>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</si>
  <si>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</si>
  <si>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</si>
  <si>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</si>
  <si>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</si>
  <si>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</si>
  <si>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</si>
  <si>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</si>
  <si>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</si>
  <si>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</si>
  <si>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</si>
  <si>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</si>
  <si>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</si>
  <si>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</si>
  <si>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</si>
  <si>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</si>
  <si>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</si>
  <si>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</si>
  <si>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</si>
  <si>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</si>
  <si>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</si>
  <si>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</si>
  <si>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</si>
  <si>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</si>
  <si>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</si>
  <si>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</si>
  <si>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</si>
  <si>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</si>
  <si>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</si>
  <si>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</si>
  <si>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</si>
  <si>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</si>
  <si>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</si>
  <si>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</si>
  <si>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</si>
  <si>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</si>
  <si>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NOMINA DE EMPLEADOS EVENTUALES POR QUINCENA: INSTITUCIONES EDUCATIVAS</t>
  </si>
  <si>
    <t>INTENDENTE KINDER DE LA LOCALIDAD DE YELAPA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</si>
  <si>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</si>
  <si>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</si>
  <si>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</si>
  <si>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</si>
  <si>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JAELI LORENZO TOVAR</t>
  </si>
  <si>
    <t>AUXILIAR ADMINISTRATIVO EN DELEGACION YELAPA</t>
  </si>
  <si>
    <t>JOSE ISMAEL ROBLES VALLEJO</t>
  </si>
  <si>
    <t>AUXILIAR ADMINISTRATIVO EN DIF</t>
  </si>
  <si>
    <t>AMAIRANY VARGAS CAMACHO</t>
  </si>
  <si>
    <t>IRIS NEREIDA MORALES LOPEZ</t>
  </si>
  <si>
    <t>JERONIMA LOPEZ HERNANDEZ</t>
  </si>
  <si>
    <t>INTENDENTE DEL CENTRO DE SALUD LLANO GRANDE DE IPALA</t>
  </si>
  <si>
    <t>SERGIO LEYVA SPILLER</t>
  </si>
  <si>
    <t>MANTENIMIENTO EN LA PLANTA DE TRATAMIENTO EL TUITO</t>
  </si>
  <si>
    <t>CARLOS ALONSO DELGADO RODRIGUEZ</t>
  </si>
  <si>
    <t>AUXILIAR DE PARQUES Y JARDINES</t>
  </si>
  <si>
    <t>IVAN LORENZO FERNZANDEZ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</si>
  <si>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</si>
  <si>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</si>
  <si>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</si>
  <si>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</si>
  <si>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SAMUEL GOMEZ LOPEZ</t>
  </si>
  <si>
    <t>MANTENIMIENTO  EN LA PLANTA DE TRATAMIENTO DE EL TUITO</t>
  </si>
  <si>
    <t>SERVICIOS MEDICOS EN EL CENTRO DE SALUD DE LA LOCALIDAD DE LAS JUNTAS Y LOS VERANOS</t>
  </si>
  <si>
    <t>MARIA ANGELICA RODRIGUEZ RODRIGUEZ</t>
  </si>
  <si>
    <t>JUAN RIVERA VENEGAS</t>
  </si>
  <si>
    <t>JULIO CESAR PARTIDA ESTRADA</t>
  </si>
  <si>
    <t>RICARDO AGUIRRE JOYA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</si>
  <si>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</si>
  <si>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</si>
  <si>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</si>
  <si>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</si>
  <si>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</si>
  <si>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</si>
  <si>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</si>
  <si>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JUAN JOSE SILVA DE JESUS</t>
  </si>
  <si>
    <t>ENCARGADO DE PROGRAMA PROALIM EN DIF</t>
  </si>
  <si>
    <t>ANA GABRIELA OLIVERA MORENO</t>
  </si>
  <si>
    <t>CRISTIAN AGUIRRE JOYA</t>
  </si>
  <si>
    <t>LAURA ALEJANDRA GONZALEZ CARDENAS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</si>
  <si>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Julio del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</si>
  <si>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Julio del 2021.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</si>
  <si>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Julio de 2021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</si>
  <si>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Julio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</si>
</sst>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color indexed="8"/>
      <name val="Century Gothic"/>
      <family val="2"/>
    </font>
    <font>
      <b/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0" borderId="1" xfId="0" applyFont="1" applyBorder="1"/>
    <xf numFmtId="0" fontId="9" fillId="0" borderId="0" xfId="0" applyFont="1" applyAlignment="1">
      <alignment wrapText="1"/>
    </xf>
    <xf numFmtId="0" fontId="14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3982</xdr:colOff>
      <xdr:row>0</xdr:row>
      <xdr:rowOff>187977</xdr:rowOff>
    </xdr:from>
    <xdr:to>
      <xdr:col>1</xdr:col>
      <xdr:colOff>1139423</xdr:colOff>
      <xdr:row>3</xdr:row>
      <xdr:rowOff>281515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82" y="187977"/>
          <a:ext cx="1135441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2"/>
  <sheetViews>
    <sheetView topLeftCell="A7" zoomScale="90" zoomScaleNormal="90" workbookViewId="0">
      <selection sqref="A1:H17"/>
    </sheetView>
  </sheetViews>
  <sheetFormatPr baseColWidth="10" defaultColWidth="11.44140625" defaultRowHeight="15" x14ac:dyDescent="0.25"/>
  <cols>
    <col min="1" max="1" width="6.33203125" style="1" customWidth="1"/>
    <col min="2" max="2" width="32" style="36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2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9" t="s">
        <v>14</v>
      </c>
      <c r="C2" s="79"/>
      <c r="D2" s="79"/>
      <c r="E2" s="20"/>
      <c r="F2" s="80" t="s">
        <v>106</v>
      </c>
      <c r="G2" s="80"/>
      <c r="H2" s="80"/>
    </row>
    <row r="3" spans="1:16" ht="24.9" customHeight="1" x14ac:dyDescent="0.35">
      <c r="A3" s="20"/>
      <c r="B3" s="79" t="s">
        <v>19</v>
      </c>
      <c r="C3" s="79"/>
      <c r="D3" s="79"/>
      <c r="E3" s="20"/>
      <c r="F3" s="20"/>
      <c r="G3" s="20"/>
      <c r="H3" s="20"/>
    </row>
    <row r="4" spans="1:16" ht="24.9" customHeight="1" x14ac:dyDescent="0.35">
      <c r="A4" s="21"/>
      <c r="B4" s="79" t="s">
        <v>15</v>
      </c>
      <c r="C4" s="79"/>
      <c r="D4" s="79"/>
      <c r="E4" s="20"/>
      <c r="F4" s="80" t="s">
        <v>103</v>
      </c>
      <c r="G4" s="80"/>
      <c r="H4" s="80"/>
    </row>
    <row r="5" spans="1:16" ht="24.9" customHeight="1" x14ac:dyDescent="0.35">
      <c r="A5" s="21"/>
      <c r="B5" s="33"/>
      <c r="C5" s="38"/>
      <c r="D5" s="21"/>
      <c r="E5" s="20"/>
      <c r="F5" s="39" t="s">
        <v>7</v>
      </c>
      <c r="G5" s="39"/>
      <c r="H5" s="39"/>
    </row>
    <row r="6" spans="1:16" ht="24.9" customHeight="1" x14ac:dyDescent="0.35">
      <c r="A6" s="79" t="s">
        <v>58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61</v>
      </c>
      <c r="B7" s="78"/>
      <c r="C7" s="78"/>
      <c r="D7" s="78"/>
      <c r="E7" s="78"/>
      <c r="F7" s="78"/>
      <c r="G7" s="78"/>
      <c r="H7" s="78"/>
    </row>
    <row r="8" spans="1:16" x14ac:dyDescent="0.25">
      <c r="B8" s="34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44">
        <v>1</v>
      </c>
      <c r="B10" s="37" t="s">
        <v>26</v>
      </c>
      <c r="C10" s="37" t="s">
        <v>27</v>
      </c>
      <c r="D10" s="48">
        <v>3800</v>
      </c>
      <c r="E10" s="45"/>
      <c r="F10" s="46"/>
      <c r="G10" s="47">
        <f t="shared" ref="G10:G11" si="0">D10+E10-F10</f>
        <v>3800</v>
      </c>
      <c r="H10" s="37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44">
        <v>2</v>
      </c>
      <c r="B11" s="37" t="s">
        <v>35</v>
      </c>
      <c r="C11" s="41" t="s">
        <v>36</v>
      </c>
      <c r="D11" s="49">
        <v>3000</v>
      </c>
      <c r="E11" s="49"/>
      <c r="F11" s="49"/>
      <c r="G11" s="47">
        <f t="shared" si="0"/>
        <v>3000</v>
      </c>
      <c r="H11" s="5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44">
        <v>3</v>
      </c>
      <c r="B12" s="43" t="s">
        <v>41</v>
      </c>
      <c r="C12" s="37" t="s">
        <v>42</v>
      </c>
      <c r="D12" s="49">
        <v>2500</v>
      </c>
      <c r="E12" s="49"/>
      <c r="F12" s="49"/>
      <c r="G12" s="47">
        <v>2500</v>
      </c>
      <c r="H12" s="50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44">
        <v>4</v>
      </c>
      <c r="B13" s="42" t="s">
        <v>45</v>
      </c>
      <c r="C13" s="37" t="s">
        <v>46</v>
      </c>
      <c r="D13" s="49">
        <v>3500</v>
      </c>
      <c r="E13" s="49"/>
      <c r="F13" s="49"/>
      <c r="G13" s="47">
        <f t="shared" ref="G13:G15" si="1">D13+E13-F13</f>
        <v>3500</v>
      </c>
      <c r="H13" s="50"/>
      <c r="I13" s="1"/>
      <c r="J13" s="1"/>
      <c r="K13" s="1"/>
      <c r="L13" s="1"/>
      <c r="M13" s="1"/>
      <c r="N13" s="1"/>
      <c r="O13" s="1"/>
      <c r="P13" s="1"/>
    </row>
    <row r="14" spans="1:16" ht="45" customHeight="1" x14ac:dyDescent="0.25">
      <c r="A14" s="44">
        <v>5</v>
      </c>
      <c r="B14" s="42" t="s">
        <v>47</v>
      </c>
      <c r="C14" s="37" t="s">
        <v>60</v>
      </c>
      <c r="D14" s="49">
        <v>3000</v>
      </c>
      <c r="E14" s="49"/>
      <c r="F14" s="49"/>
      <c r="G14" s="47">
        <f t="shared" si="1"/>
        <v>3000</v>
      </c>
      <c r="H14" s="50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44">
        <v>6</v>
      </c>
      <c r="B15" s="42" t="s">
        <v>50</v>
      </c>
      <c r="C15" s="42" t="s">
        <v>62</v>
      </c>
      <c r="D15" s="49">
        <v>3000</v>
      </c>
      <c r="E15" s="49"/>
      <c r="F15" s="49"/>
      <c r="G15" s="47">
        <f t="shared" si="1"/>
        <v>3000</v>
      </c>
      <c r="H15" s="51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44">
        <v>7</v>
      </c>
      <c r="B16" s="76" t="s">
        <v>100</v>
      </c>
      <c r="C16" s="43" t="s">
        <v>55</v>
      </c>
      <c r="D16" s="49">
        <v>3500</v>
      </c>
      <c r="E16" s="49"/>
      <c r="F16" s="49"/>
      <c r="G16" s="47">
        <f>D16+E16-F16</f>
        <v>3500</v>
      </c>
      <c r="H16" s="76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77" t="s">
        <v>12</v>
      </c>
      <c r="B17" s="77"/>
      <c r="C17" s="77"/>
      <c r="D17" s="19">
        <f>SUM(D10:D16)</f>
        <v>22300</v>
      </c>
      <c r="E17" s="19">
        <f>SUM(E10:E15)</f>
        <v>0</v>
      </c>
      <c r="F17" s="19">
        <f>SUM(F10:F15)</f>
        <v>0</v>
      </c>
      <c r="G17" s="19">
        <f>SUM(G10:G16)</f>
        <v>22300</v>
      </c>
      <c r="H17" s="23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5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5"/>
      <c r="C20" s="11"/>
      <c r="D20" s="9"/>
      <c r="E20" s="10"/>
      <c r="F20" s="6"/>
      <c r="G20" s="7">
        <f>D17+E17-F17</f>
        <v>22300</v>
      </c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5"/>
      <c r="C21" s="8"/>
      <c r="D21" s="9"/>
      <c r="E21" s="10"/>
      <c r="F21" s="6"/>
      <c r="G21" s="7"/>
      <c r="H21" s="2"/>
    </row>
    <row r="22" spans="1:16" x14ac:dyDescent="0.25">
      <c r="A22" s="2"/>
      <c r="B22" s="35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2"/>
  <sheetViews>
    <sheetView topLeftCell="A10" zoomScale="90" zoomScaleNormal="90" workbookViewId="0">
      <selection sqref="A1:H17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6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2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9" t="s">
        <v>14</v>
      </c>
      <c r="C2" s="79"/>
      <c r="D2" s="79"/>
      <c r="E2" s="20"/>
      <c r="F2" s="80" t="s">
        <v>106</v>
      </c>
      <c r="G2" s="80"/>
      <c r="H2" s="80"/>
    </row>
    <row r="3" spans="1:16" ht="24.9" customHeight="1" x14ac:dyDescent="0.35">
      <c r="A3" s="20"/>
      <c r="B3" s="79" t="s">
        <v>19</v>
      </c>
      <c r="C3" s="79"/>
      <c r="D3" s="79"/>
      <c r="E3" s="20"/>
      <c r="F3" s="20"/>
      <c r="G3" s="20"/>
      <c r="H3" s="20"/>
    </row>
    <row r="4" spans="1:16" ht="24.9" customHeight="1" x14ac:dyDescent="0.35">
      <c r="A4" s="21"/>
      <c r="B4" s="79" t="s">
        <v>15</v>
      </c>
      <c r="C4" s="79"/>
      <c r="D4" s="79"/>
      <c r="E4" s="20"/>
      <c r="F4" s="80" t="s">
        <v>104</v>
      </c>
      <c r="G4" s="80"/>
      <c r="H4" s="80"/>
    </row>
    <row r="5" spans="1:16" ht="24.9" customHeight="1" x14ac:dyDescent="0.35">
      <c r="A5" s="21"/>
      <c r="B5" s="33"/>
      <c r="C5" s="38"/>
      <c r="D5" s="21"/>
      <c r="E5" s="20"/>
      <c r="F5" s="39" t="s">
        <v>7</v>
      </c>
      <c r="G5" s="39"/>
      <c r="H5" s="39"/>
    </row>
    <row r="6" spans="1:16" ht="24.9" customHeight="1" x14ac:dyDescent="0.35">
      <c r="A6" s="79" t="s">
        <v>58</v>
      </c>
      <c r="B6" s="79"/>
      <c r="C6" s="79"/>
      <c r="D6" s="79"/>
      <c r="E6" s="79"/>
      <c r="F6" s="79"/>
      <c r="G6" s="79"/>
      <c r="H6" s="79"/>
    </row>
    <row r="7" spans="1:16" ht="24.9" customHeight="1" x14ac:dyDescent="0.35">
      <c r="A7" s="78" t="s">
        <v>59</v>
      </c>
      <c r="B7" s="78"/>
      <c r="C7" s="78"/>
      <c r="D7" s="78"/>
      <c r="E7" s="78"/>
      <c r="F7" s="78"/>
      <c r="G7" s="78"/>
      <c r="H7" s="78"/>
    </row>
    <row r="8" spans="1:16" x14ac:dyDescent="0.25">
      <c r="B8" s="34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64</v>
      </c>
      <c r="C10" s="17" t="s">
        <v>65</v>
      </c>
      <c r="D10" s="28">
        <v>2500</v>
      </c>
      <c r="E10" s="29"/>
      <c r="F10" s="26"/>
      <c r="G10" s="27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65</v>
      </c>
      <c r="D11" s="28">
        <v>2500</v>
      </c>
      <c r="E11" s="29"/>
      <c r="F11" s="26"/>
      <c r="G11" s="27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30</v>
      </c>
      <c r="C12" s="18" t="s">
        <v>31</v>
      </c>
      <c r="D12" s="24">
        <v>8500</v>
      </c>
      <c r="E12" s="25"/>
      <c r="F12" s="26"/>
      <c r="G12" s="27">
        <f t="shared" si="1"/>
        <v>8500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2" t="s">
        <v>43</v>
      </c>
      <c r="C13" s="18" t="s">
        <v>44</v>
      </c>
      <c r="D13" s="30">
        <v>8500</v>
      </c>
      <c r="E13" s="30"/>
      <c r="F13" s="30"/>
      <c r="G13" s="27">
        <f t="shared" ref="G13" si="2">D13+E13-F13</f>
        <v>8500</v>
      </c>
      <c r="H13" s="31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5</v>
      </c>
      <c r="B14" s="63" t="s">
        <v>72</v>
      </c>
      <c r="C14" s="40" t="s">
        <v>44</v>
      </c>
      <c r="D14" s="30">
        <v>9000</v>
      </c>
      <c r="E14" s="63"/>
      <c r="F14" s="63"/>
      <c r="G14" s="64">
        <f>D14+E14-F14</f>
        <v>9000</v>
      </c>
      <c r="H14" s="63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5">
        <v>6</v>
      </c>
      <c r="B15" s="16" t="s">
        <v>87</v>
      </c>
      <c r="C15" s="65" t="s">
        <v>86</v>
      </c>
      <c r="D15" s="28">
        <v>8500</v>
      </c>
      <c r="E15" s="63"/>
      <c r="F15" s="63"/>
      <c r="G15" s="64">
        <f t="shared" ref="G15:G16" si="3">D15+E15-F15</f>
        <v>8500</v>
      </c>
      <c r="H15" s="63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15">
        <v>7</v>
      </c>
      <c r="B16" s="22" t="s">
        <v>73</v>
      </c>
      <c r="C16" s="22" t="s">
        <v>74</v>
      </c>
      <c r="D16" s="30">
        <v>1500</v>
      </c>
      <c r="E16" s="63"/>
      <c r="F16" s="63"/>
      <c r="G16" s="64">
        <f t="shared" si="3"/>
        <v>1500</v>
      </c>
      <c r="H16" s="63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77" t="s">
        <v>12</v>
      </c>
      <c r="B17" s="77"/>
      <c r="C17" s="77"/>
      <c r="D17" s="19">
        <f>SUM(D10:D16)</f>
        <v>41000</v>
      </c>
      <c r="E17" s="19">
        <f>SUM(E10:E16)</f>
        <v>0</v>
      </c>
      <c r="F17" s="19">
        <f>SUM(F10:F13)</f>
        <v>0</v>
      </c>
      <c r="G17" s="19">
        <f>SUM(G10:G16)</f>
        <v>41000</v>
      </c>
      <c r="H17" s="23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5"/>
      <c r="C19" s="11"/>
      <c r="D19" s="9"/>
      <c r="E19" s="10"/>
      <c r="F19" s="6"/>
      <c r="G19" s="7"/>
      <c r="H19" s="1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5"/>
      <c r="C20" s="11"/>
      <c r="D20" s="9"/>
      <c r="E20" s="10"/>
      <c r="F20" s="6"/>
      <c r="G20" s="7">
        <f>D17+E17-F17</f>
        <v>41000</v>
      </c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5"/>
      <c r="C21" s="8"/>
      <c r="D21" s="9"/>
      <c r="E21" s="10"/>
      <c r="F21" s="6"/>
      <c r="G21" s="7"/>
      <c r="H21" s="2"/>
    </row>
    <row r="22" spans="1:16" x14ac:dyDescent="0.25">
      <c r="A22" s="2"/>
      <c r="B22" s="35"/>
      <c r="C22" s="11"/>
      <c r="D22" s="9"/>
      <c r="E22" s="10"/>
      <c r="F22" s="6"/>
      <c r="G22" s="7"/>
      <c r="H22" s="2"/>
    </row>
  </sheetData>
  <mergeCells count="8">
    <mergeCell ref="A17:C17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P41"/>
  <sheetViews>
    <sheetView tabSelected="1" topLeftCell="A33" zoomScale="90" zoomScaleNormal="90" workbookViewId="0">
      <selection activeCell="A10" sqref="A10:A40"/>
    </sheetView>
  </sheetViews>
  <sheetFormatPr baseColWidth="10" defaultColWidth="11.44140625" defaultRowHeight="15" x14ac:dyDescent="0.25"/>
  <cols>
    <col min="1" max="1" width="6.33203125" style="36" customWidth="1"/>
    <col min="2" max="2" width="32" style="36" customWidth="1"/>
    <col min="3" max="3" width="31.5546875" style="72" customWidth="1"/>
    <col min="4" max="4" width="18.44140625" style="36" customWidth="1"/>
    <col min="5" max="5" width="14.88671875" style="36" customWidth="1"/>
    <col min="6" max="6" width="15.6640625" style="36" customWidth="1"/>
    <col min="7" max="7" width="20.6640625" style="36" customWidth="1"/>
    <col min="8" max="8" width="32.6640625" style="36" customWidth="1"/>
    <col min="9" max="9" width="25" style="5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85" t="s">
        <v>7</v>
      </c>
      <c r="B1" s="85"/>
      <c r="C1" s="85"/>
      <c r="D1" s="85"/>
      <c r="E1" s="85"/>
      <c r="F1" s="85"/>
      <c r="G1" s="85"/>
      <c r="H1" s="85"/>
    </row>
    <row r="2" spans="1:16" ht="24.9" customHeight="1" x14ac:dyDescent="0.35">
      <c r="A2" s="87" t="s">
        <v>14</v>
      </c>
      <c r="B2" s="87"/>
      <c r="C2" s="87"/>
      <c r="D2" s="87"/>
      <c r="E2" s="87"/>
      <c r="F2" s="82" t="s">
        <v>105</v>
      </c>
      <c r="G2" s="82"/>
      <c r="H2" s="82"/>
    </row>
    <row r="3" spans="1:16" ht="24.9" customHeight="1" x14ac:dyDescent="0.35">
      <c r="A3" s="84" t="s">
        <v>19</v>
      </c>
      <c r="B3" s="84"/>
      <c r="C3" s="84"/>
      <c r="D3" s="84"/>
      <c r="E3" s="84"/>
      <c r="F3" s="32"/>
      <c r="G3" s="32"/>
      <c r="H3" s="32"/>
    </row>
    <row r="4" spans="1:16" ht="24.9" customHeight="1" x14ac:dyDescent="0.35">
      <c r="A4" s="84" t="s">
        <v>15</v>
      </c>
      <c r="B4" s="84"/>
      <c r="C4" s="84"/>
      <c r="D4" s="84"/>
      <c r="E4" s="84"/>
      <c r="F4" s="82" t="s">
        <v>104</v>
      </c>
      <c r="G4" s="82"/>
      <c r="H4" s="82"/>
    </row>
    <row r="5" spans="1:16" ht="24.9" customHeight="1" x14ac:dyDescent="0.35">
      <c r="A5" s="85" t="s">
        <v>7</v>
      </c>
      <c r="B5" s="85"/>
      <c r="C5" s="85"/>
      <c r="D5" s="85"/>
      <c r="E5" s="85"/>
      <c r="F5" s="85"/>
      <c r="G5" s="85"/>
      <c r="H5" s="85"/>
    </row>
    <row r="6" spans="1:16" ht="24.9" customHeight="1" x14ac:dyDescent="0.35">
      <c r="A6" s="84" t="s">
        <v>58</v>
      </c>
      <c r="B6" s="84"/>
      <c r="C6" s="84"/>
      <c r="D6" s="84"/>
      <c r="E6" s="84"/>
      <c r="F6" s="84"/>
      <c r="G6" s="84"/>
      <c r="H6" s="84"/>
    </row>
    <row r="7" spans="1:16" ht="24.9" customHeight="1" x14ac:dyDescent="0.35">
      <c r="A7" s="83" t="s">
        <v>13</v>
      </c>
      <c r="B7" s="83"/>
      <c r="C7" s="83"/>
      <c r="D7" s="83"/>
      <c r="E7" s="83"/>
      <c r="F7" s="83"/>
      <c r="G7" s="83"/>
      <c r="H7" s="83"/>
    </row>
    <row r="8" spans="1:16" ht="27" customHeight="1" x14ac:dyDescent="0.25">
      <c r="A8" s="86" t="s">
        <v>9</v>
      </c>
      <c r="B8" s="86"/>
      <c r="C8" s="86"/>
      <c r="D8" s="86"/>
      <c r="E8" s="86"/>
      <c r="F8" s="86"/>
      <c r="G8" s="86"/>
      <c r="H8" s="86"/>
    </row>
    <row r="9" spans="1:16" ht="33" customHeight="1" x14ac:dyDescent="0.25">
      <c r="A9" s="13" t="s">
        <v>2</v>
      </c>
      <c r="B9" s="13" t="s">
        <v>0</v>
      </c>
      <c r="C9" s="73" t="s">
        <v>4</v>
      </c>
      <c r="D9" s="13" t="s">
        <v>1</v>
      </c>
      <c r="E9" s="13" t="s">
        <v>3</v>
      </c>
      <c r="F9" s="13" t="s">
        <v>25</v>
      </c>
      <c r="G9" s="13" t="s">
        <v>5</v>
      </c>
      <c r="H9" s="13" t="s">
        <v>6</v>
      </c>
      <c r="I9" s="5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66">
        <v>1</v>
      </c>
      <c r="B10" s="55" t="s">
        <v>10</v>
      </c>
      <c r="C10" s="42" t="s">
        <v>11</v>
      </c>
      <c r="D10" s="59">
        <v>3200</v>
      </c>
      <c r="E10" s="60"/>
      <c r="F10" s="26"/>
      <c r="G10" s="53">
        <f>D10+E10-F10</f>
        <v>3200</v>
      </c>
      <c r="H10" s="55"/>
      <c r="I10" s="67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66">
        <v>2</v>
      </c>
      <c r="B11" s="55" t="s">
        <v>32</v>
      </c>
      <c r="C11" s="42" t="s">
        <v>17</v>
      </c>
      <c r="D11" s="59">
        <v>3500</v>
      </c>
      <c r="E11" s="60"/>
      <c r="F11" s="26"/>
      <c r="G11" s="53">
        <f t="shared" ref="G11:G33" si="0">D11+E11-F11</f>
        <v>3500</v>
      </c>
      <c r="H11" s="55"/>
      <c r="I11" s="67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66">
        <v>3</v>
      </c>
      <c r="B12" s="55" t="s">
        <v>21</v>
      </c>
      <c r="C12" s="42" t="s">
        <v>20</v>
      </c>
      <c r="D12" s="59">
        <v>4000</v>
      </c>
      <c r="E12" s="60"/>
      <c r="F12" s="26"/>
      <c r="G12" s="53">
        <f t="shared" si="0"/>
        <v>4000</v>
      </c>
      <c r="H12" s="55"/>
      <c r="I12" s="67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66">
        <v>4</v>
      </c>
      <c r="B13" s="55" t="s">
        <v>16</v>
      </c>
      <c r="C13" s="42" t="s">
        <v>8</v>
      </c>
      <c r="D13" s="59">
        <v>2500</v>
      </c>
      <c r="E13" s="60"/>
      <c r="F13" s="26"/>
      <c r="G13" s="53">
        <f t="shared" si="0"/>
        <v>2500</v>
      </c>
      <c r="H13" s="55"/>
      <c r="I13" s="67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66">
        <v>5</v>
      </c>
      <c r="B14" s="55" t="s">
        <v>79</v>
      </c>
      <c r="C14" s="42" t="s">
        <v>20</v>
      </c>
      <c r="D14" s="59">
        <v>4000</v>
      </c>
      <c r="E14" s="60"/>
      <c r="F14" s="26"/>
      <c r="G14" s="53">
        <f t="shared" si="0"/>
        <v>4000</v>
      </c>
      <c r="H14" s="55"/>
      <c r="I14" s="67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66">
        <v>6</v>
      </c>
      <c r="B15" s="55" t="s">
        <v>93</v>
      </c>
      <c r="C15" s="42" t="s">
        <v>63</v>
      </c>
      <c r="D15" s="61">
        <v>4000</v>
      </c>
      <c r="E15" s="62"/>
      <c r="F15" s="26"/>
      <c r="G15" s="53">
        <f t="shared" si="0"/>
        <v>4000</v>
      </c>
      <c r="H15" s="55"/>
      <c r="I15" s="58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66">
        <v>7</v>
      </c>
      <c r="B16" s="55" t="s">
        <v>23</v>
      </c>
      <c r="C16" s="42" t="s">
        <v>22</v>
      </c>
      <c r="D16" s="61">
        <v>2500</v>
      </c>
      <c r="E16" s="62"/>
      <c r="F16" s="26"/>
      <c r="G16" s="53">
        <f t="shared" si="0"/>
        <v>2500</v>
      </c>
      <c r="H16" s="55"/>
      <c r="I16" s="67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66">
        <v>8</v>
      </c>
      <c r="B17" s="55" t="s">
        <v>89</v>
      </c>
      <c r="C17" s="42" t="s">
        <v>24</v>
      </c>
      <c r="D17" s="61">
        <v>2000</v>
      </c>
      <c r="E17" s="62"/>
      <c r="F17" s="26"/>
      <c r="G17" s="53">
        <f t="shared" si="0"/>
        <v>2000</v>
      </c>
      <c r="H17" s="55"/>
      <c r="I17" s="67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66">
        <v>9</v>
      </c>
      <c r="B18" s="55" t="s">
        <v>69</v>
      </c>
      <c r="C18" s="42" t="s">
        <v>66</v>
      </c>
      <c r="D18" s="61">
        <v>3000</v>
      </c>
      <c r="E18" s="62"/>
      <c r="F18" s="26"/>
      <c r="G18" s="53">
        <f t="shared" si="0"/>
        <v>3000</v>
      </c>
      <c r="H18" s="55"/>
      <c r="I18" s="67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66">
        <v>10</v>
      </c>
      <c r="B19" s="55" t="s">
        <v>98</v>
      </c>
      <c r="C19" s="42" t="s">
        <v>99</v>
      </c>
      <c r="D19" s="61">
        <v>4000</v>
      </c>
      <c r="E19" s="62"/>
      <c r="F19" s="26"/>
      <c r="G19" s="53">
        <f t="shared" si="0"/>
        <v>4000</v>
      </c>
      <c r="H19" s="55"/>
      <c r="I19" s="75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66">
        <v>11</v>
      </c>
      <c r="B20" s="55" t="s">
        <v>29</v>
      </c>
      <c r="C20" s="42" t="s">
        <v>28</v>
      </c>
      <c r="D20" s="61">
        <v>3000</v>
      </c>
      <c r="E20" s="62"/>
      <c r="F20" s="26"/>
      <c r="G20" s="53">
        <f t="shared" si="0"/>
        <v>3000</v>
      </c>
      <c r="H20" s="55"/>
      <c r="I20" s="67"/>
      <c r="J20" s="6"/>
      <c r="K20" s="7"/>
      <c r="L20" s="7"/>
      <c r="M20" s="7"/>
      <c r="N20" s="7"/>
      <c r="O20" s="7"/>
      <c r="P20" s="7"/>
    </row>
    <row r="21" spans="1:16" ht="49.95" customHeight="1" x14ac:dyDescent="0.25">
      <c r="A21" s="66">
        <v>12</v>
      </c>
      <c r="B21" s="22" t="s">
        <v>33</v>
      </c>
      <c r="C21" s="42" t="s">
        <v>34</v>
      </c>
      <c r="D21" s="52">
        <v>2500</v>
      </c>
      <c r="E21" s="52"/>
      <c r="F21" s="52"/>
      <c r="G21" s="53">
        <f t="shared" si="0"/>
        <v>2500</v>
      </c>
      <c r="H21" s="68"/>
      <c r="I21" s="67"/>
      <c r="J21" s="6"/>
      <c r="K21" s="7"/>
      <c r="L21" s="7"/>
      <c r="M21" s="7"/>
      <c r="N21" s="7"/>
      <c r="O21" s="7"/>
      <c r="P21" s="7"/>
    </row>
    <row r="22" spans="1:16" ht="49.95" customHeight="1" x14ac:dyDescent="0.25">
      <c r="A22" s="66">
        <v>13</v>
      </c>
      <c r="B22" s="55" t="s">
        <v>37</v>
      </c>
      <c r="C22" s="42" t="s">
        <v>38</v>
      </c>
      <c r="D22" s="52">
        <v>3000</v>
      </c>
      <c r="E22" s="52"/>
      <c r="F22" s="52"/>
      <c r="G22" s="53">
        <f t="shared" si="0"/>
        <v>3000</v>
      </c>
      <c r="H22" s="68"/>
      <c r="I22" s="67"/>
      <c r="J22" s="6"/>
      <c r="K22" s="7"/>
      <c r="L22" s="7"/>
      <c r="M22" s="7"/>
      <c r="N22" s="7"/>
      <c r="O22" s="7"/>
      <c r="P22" s="7"/>
    </row>
    <row r="23" spans="1:16" ht="49.95" customHeight="1" x14ac:dyDescent="0.25">
      <c r="A23" s="66">
        <v>14</v>
      </c>
      <c r="B23" s="22" t="s">
        <v>39</v>
      </c>
      <c r="C23" s="42" t="s">
        <v>40</v>
      </c>
      <c r="D23" s="52">
        <v>3000</v>
      </c>
      <c r="E23" s="52"/>
      <c r="F23" s="52"/>
      <c r="G23" s="53">
        <f t="shared" si="0"/>
        <v>3000</v>
      </c>
      <c r="H23" s="68"/>
      <c r="I23" s="67"/>
      <c r="J23" s="6"/>
      <c r="K23" s="7"/>
      <c r="L23" s="7"/>
      <c r="M23" s="7"/>
      <c r="N23" s="7"/>
      <c r="O23" s="7"/>
      <c r="P23" s="7"/>
    </row>
    <row r="24" spans="1:16" ht="49.95" customHeight="1" x14ac:dyDescent="0.25">
      <c r="A24" s="66">
        <v>15</v>
      </c>
      <c r="B24" s="22" t="s">
        <v>48</v>
      </c>
      <c r="C24" s="42" t="s">
        <v>49</v>
      </c>
      <c r="D24" s="52">
        <v>3000</v>
      </c>
      <c r="E24" s="52"/>
      <c r="F24" s="52"/>
      <c r="G24" s="53">
        <f t="shared" si="0"/>
        <v>3000</v>
      </c>
      <c r="H24" s="22"/>
      <c r="I24" s="5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66">
        <v>16</v>
      </c>
      <c r="B25" s="22" t="s">
        <v>51</v>
      </c>
      <c r="C25" s="42" t="s">
        <v>52</v>
      </c>
      <c r="D25" s="52">
        <v>3000</v>
      </c>
      <c r="E25" s="52"/>
      <c r="F25" s="52"/>
      <c r="G25" s="53">
        <f t="shared" si="0"/>
        <v>3000</v>
      </c>
      <c r="H25" s="22"/>
      <c r="I25" s="5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66">
        <v>17</v>
      </c>
      <c r="B26" s="22" t="s">
        <v>56</v>
      </c>
      <c r="C26" s="42" t="s">
        <v>57</v>
      </c>
      <c r="D26" s="52">
        <v>2000</v>
      </c>
      <c r="E26" s="52"/>
      <c r="F26" s="52"/>
      <c r="G26" s="53">
        <f t="shared" si="0"/>
        <v>2000</v>
      </c>
      <c r="H26" s="22"/>
      <c r="I26" s="5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66">
        <v>18</v>
      </c>
      <c r="B27" s="22" t="s">
        <v>75</v>
      </c>
      <c r="C27" s="42" t="s">
        <v>76</v>
      </c>
      <c r="D27" s="52">
        <v>3500</v>
      </c>
      <c r="E27" s="22"/>
      <c r="F27" s="22"/>
      <c r="G27" s="53">
        <f t="shared" si="0"/>
        <v>3500</v>
      </c>
      <c r="H27" s="22"/>
      <c r="I27" s="58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66">
        <v>19</v>
      </c>
      <c r="B28" s="22" t="s">
        <v>54</v>
      </c>
      <c r="C28" s="42" t="s">
        <v>53</v>
      </c>
      <c r="D28" s="52">
        <v>2000</v>
      </c>
      <c r="E28" s="52"/>
      <c r="F28" s="52"/>
      <c r="G28" s="53">
        <f t="shared" si="0"/>
        <v>2000</v>
      </c>
      <c r="H28" s="22"/>
      <c r="I28" s="58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66">
        <v>20</v>
      </c>
      <c r="B29" s="55" t="s">
        <v>67</v>
      </c>
      <c r="C29" s="42" t="s">
        <v>68</v>
      </c>
      <c r="D29" s="52">
        <v>3800</v>
      </c>
      <c r="E29" s="52"/>
      <c r="F29" s="52"/>
      <c r="G29" s="53">
        <f t="shared" si="0"/>
        <v>3800</v>
      </c>
      <c r="H29" s="54"/>
      <c r="I29" s="5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66">
        <v>21</v>
      </c>
      <c r="B30" s="22" t="s">
        <v>71</v>
      </c>
      <c r="C30" s="42" t="s">
        <v>70</v>
      </c>
      <c r="D30" s="52">
        <v>3000</v>
      </c>
      <c r="E30" s="52"/>
      <c r="F30" s="52"/>
      <c r="G30" s="53">
        <f t="shared" si="0"/>
        <v>3000</v>
      </c>
      <c r="H30" s="54"/>
      <c r="I30" s="5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66">
        <v>22</v>
      </c>
      <c r="B31" s="22" t="s">
        <v>88</v>
      </c>
      <c r="C31" s="74" t="s">
        <v>94</v>
      </c>
      <c r="D31" s="61">
        <v>3000</v>
      </c>
      <c r="E31" s="62"/>
      <c r="F31" s="26"/>
      <c r="G31" s="53">
        <f t="shared" si="0"/>
        <v>3000</v>
      </c>
      <c r="H31" s="54"/>
      <c r="I31" s="5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66">
        <v>23</v>
      </c>
      <c r="B32" s="22" t="s">
        <v>77</v>
      </c>
      <c r="C32" s="74" t="s">
        <v>78</v>
      </c>
      <c r="D32" s="61">
        <v>3500</v>
      </c>
      <c r="E32" s="62">
        <f>30*20</f>
        <v>600</v>
      </c>
      <c r="F32" s="26"/>
      <c r="G32" s="53">
        <f t="shared" si="0"/>
        <v>4100</v>
      </c>
      <c r="H32" s="54"/>
      <c r="I32" s="5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66">
        <v>24</v>
      </c>
      <c r="B33" s="22" t="s">
        <v>80</v>
      </c>
      <c r="C33" s="74" t="s">
        <v>81</v>
      </c>
      <c r="D33" s="61">
        <v>2500</v>
      </c>
      <c r="E33" s="62"/>
      <c r="F33" s="26"/>
      <c r="G33" s="53">
        <f t="shared" si="0"/>
        <v>2500</v>
      </c>
      <c r="H33" s="54"/>
      <c r="I33" s="5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66">
        <v>25</v>
      </c>
      <c r="B34" s="22" t="s">
        <v>82</v>
      </c>
      <c r="C34" s="74" t="s">
        <v>83</v>
      </c>
      <c r="D34" s="61">
        <v>2500</v>
      </c>
      <c r="E34" s="62"/>
      <c r="F34" s="26"/>
      <c r="G34" s="53">
        <f t="shared" ref="G34:G36" si="1">D34+E34-F34</f>
        <v>2500</v>
      </c>
      <c r="H34" s="54"/>
      <c r="I34" s="5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66">
        <v>26</v>
      </c>
      <c r="B35" s="22" t="s">
        <v>90</v>
      </c>
      <c r="C35" s="42" t="s">
        <v>95</v>
      </c>
      <c r="D35" s="61">
        <v>2500</v>
      </c>
      <c r="E35" s="62"/>
      <c r="F35" s="26"/>
      <c r="G35" s="53">
        <f t="shared" si="1"/>
        <v>2500</v>
      </c>
      <c r="H35" s="71"/>
      <c r="I35" s="5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66">
        <v>27</v>
      </c>
      <c r="B36" s="22" t="s">
        <v>91</v>
      </c>
      <c r="C36" s="42" t="s">
        <v>96</v>
      </c>
      <c r="D36" s="61">
        <v>2500</v>
      </c>
      <c r="E36" s="62"/>
      <c r="F36" s="26"/>
      <c r="G36" s="53">
        <f t="shared" si="1"/>
        <v>2500</v>
      </c>
      <c r="H36" s="71"/>
      <c r="I36" s="1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66">
        <v>28</v>
      </c>
      <c r="B37" s="55" t="s">
        <v>84</v>
      </c>
      <c r="C37" s="42" t="s">
        <v>85</v>
      </c>
      <c r="D37" s="59">
        <v>3500</v>
      </c>
      <c r="E37" s="62"/>
      <c r="F37" s="26"/>
      <c r="G37" s="53">
        <f>D37+E37-F37</f>
        <v>3500</v>
      </c>
      <c r="H37" s="54"/>
      <c r="I37" s="5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66">
        <v>29</v>
      </c>
      <c r="B38" s="55" t="s">
        <v>92</v>
      </c>
      <c r="C38" s="42" t="s">
        <v>97</v>
      </c>
      <c r="D38" s="59">
        <v>3500</v>
      </c>
      <c r="E38" s="62"/>
      <c r="F38" s="26"/>
      <c r="G38" s="53">
        <v>3500</v>
      </c>
      <c r="H38" s="54"/>
      <c r="I38" s="5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66">
        <v>30</v>
      </c>
      <c r="B39" s="55" t="s">
        <v>101</v>
      </c>
      <c r="C39" s="42" t="s">
        <v>95</v>
      </c>
      <c r="D39" s="59">
        <v>2500</v>
      </c>
      <c r="E39" s="62"/>
      <c r="F39" s="26"/>
      <c r="G39" s="53">
        <v>2500</v>
      </c>
      <c r="H39" s="54"/>
      <c r="I39" s="5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66">
        <v>31</v>
      </c>
      <c r="B40" s="55" t="s">
        <v>102</v>
      </c>
      <c r="C40" s="42" t="s">
        <v>70</v>
      </c>
      <c r="D40" s="59">
        <v>3500</v>
      </c>
      <c r="E40" s="60"/>
      <c r="F40" s="26"/>
      <c r="G40" s="53">
        <f>D40+E40-F40</f>
        <v>3500</v>
      </c>
      <c r="H40" s="54"/>
      <c r="I40" s="58"/>
      <c r="J40" s="1"/>
      <c r="K40" s="1"/>
      <c r="L40" s="1"/>
      <c r="M40" s="1"/>
      <c r="N40" s="1"/>
      <c r="O40" s="1"/>
      <c r="P40" s="1"/>
    </row>
    <row r="41" spans="1:16" ht="21" x14ac:dyDescent="0.35">
      <c r="A41" s="81" t="s">
        <v>12</v>
      </c>
      <c r="B41" s="81"/>
      <c r="C41" s="81"/>
      <c r="D41" s="69">
        <f>SUM(D10:D40)</f>
        <v>94000</v>
      </c>
      <c r="E41" s="69">
        <f>SUM(E10:E40)</f>
        <v>600</v>
      </c>
      <c r="F41" s="69">
        <f>SUM(F10:F40)</f>
        <v>0</v>
      </c>
      <c r="G41" s="69">
        <f>SUM(G10:G40)</f>
        <v>94600</v>
      </c>
      <c r="H41" s="70"/>
      <c r="I41" s="58"/>
    </row>
  </sheetData>
  <autoFilter ref="A9:H40" xr:uid="{00000000-0009-0000-0000-000002000000}"/>
  <mergeCells count="11">
    <mergeCell ref="A1:H1"/>
    <mergeCell ref="A8:H8"/>
    <mergeCell ref="A2:E2"/>
    <mergeCell ref="A3:E3"/>
    <mergeCell ref="A4:E4"/>
    <mergeCell ref="A5:H5"/>
    <mergeCell ref="A41:C41"/>
    <mergeCell ref="F2:H2"/>
    <mergeCell ref="F4:H4"/>
    <mergeCell ref="A7:H7"/>
    <mergeCell ref="A6:H6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APOYOS ESCOLARES</vt:lpstr>
      <vt:lpstr>SERVICIOS MEDICOS</vt:lpstr>
      <vt:lpstr>16 al 31 de Julio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2021-07-28T20:08:11Z</cp:lastPrinted>
  <dcterms:created xsi:type="dcterms:W3CDTF">2012-09-01T00:58:13Z</dcterms:created>
  <dcterms:modified xsi:type="dcterms:W3CDTF">2021-08-02T17:54:51Z</dcterms:modified>
</cp:coreProperties>
</file>